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19" i="1" l="1"/>
  <c r="I43" i="1"/>
  <c r="G100" i="1"/>
  <c r="H138" i="1"/>
  <c r="H176" i="1"/>
  <c r="J195" i="1"/>
  <c r="J119" i="1"/>
  <c r="L195" i="1"/>
  <c r="I100" i="1"/>
  <c r="H119" i="1"/>
  <c r="J43" i="1"/>
  <c r="F81" i="1"/>
  <c r="H100" i="1"/>
  <c r="F62" i="1"/>
  <c r="I81" i="1"/>
  <c r="J100" i="1"/>
  <c r="H157" i="1"/>
  <c r="J176" i="1"/>
  <c r="J157" i="1"/>
  <c r="G43" i="1"/>
  <c r="I62" i="1"/>
  <c r="I138" i="1"/>
  <c r="G119" i="1"/>
  <c r="J138" i="1"/>
  <c r="H195" i="1"/>
  <c r="H81" i="1"/>
  <c r="G81" i="1"/>
  <c r="G62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F196" i="1"/>
  <c r="H196" i="1"/>
  <c r="G196" i="1"/>
</calcChain>
</file>

<file path=xl/sharedStrings.xml><?xml version="1.0" encoding="utf-8"?>
<sst xmlns="http://schemas.openxmlformats.org/spreadsheetml/2006/main" count="311" uniqueCount="106">
  <si>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</si>
  <si>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</si>
  <si>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</si>
  <si>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</si>
  <si>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</si>
  <si>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</si>
  <si>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</si>
  <si>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</si>
  <si>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</si>
  <si>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</si>
  <si>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</si>
  <si>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</si>
  <si>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</si>
  <si>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</si>
  <si>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</si>
  <si>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</si>
  <si>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</si>
  <si>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</si>
  <si>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</si>
  <si>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</si>
  <si>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</si>
  <si>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</si>
  <si>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</si>
  <si>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</si>
  <si>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</si>
  <si>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</si>
  <si>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</si>
  <si>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</si>
  <si>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</si>
  <si>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</si>
  <si>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</si>
  <si>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</si>
  <si>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</si>
  <si>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</si>
  <si>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</si>
  <si>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</si>
  <si>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</si>
  <si>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</si>
  <si>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</si>
  <si>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</si>
  <si>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Швец</t>
  </si>
  <si>
    <t>МКОУ Веселокутская ООШ</t>
  </si>
  <si>
    <t>кисломолочное</t>
  </si>
  <si>
    <t>54-1з</t>
  </si>
  <si>
    <t xml:space="preserve">хлеб </t>
  </si>
  <si>
    <t>пром</t>
  </si>
  <si>
    <t>Омлет натуральный</t>
  </si>
  <si>
    <t>54-1о</t>
  </si>
  <si>
    <t>Булочка с повидлом</t>
  </si>
  <si>
    <t>Какао с молоком</t>
  </si>
  <si>
    <t>54-21гн</t>
  </si>
  <si>
    <t>Банан</t>
  </si>
  <si>
    <t>54-23гн</t>
  </si>
  <si>
    <t>сладкое</t>
  </si>
  <si>
    <t>Яблоко</t>
  </si>
  <si>
    <t>Напиток из шиповника</t>
  </si>
  <si>
    <t>54-13хн</t>
  </si>
  <si>
    <t>Каша жидкая молочная пшенная</t>
  </si>
  <si>
    <t>54-24к</t>
  </si>
  <si>
    <t>Картофельное пюре</t>
  </si>
  <si>
    <t>54-11г</t>
  </si>
  <si>
    <t>Суп с макаронными изделиями</t>
  </si>
  <si>
    <t>1-7с</t>
  </si>
  <si>
    <t>Кофейный напиток с молоком</t>
  </si>
  <si>
    <t>Хлеб ржаной</t>
  </si>
  <si>
    <t>Хлеб пшеничный йодированный</t>
  </si>
  <si>
    <t>Йогурт 2,5%</t>
  </si>
  <si>
    <t>54-4гн</t>
  </si>
  <si>
    <t>Котлета из курицы с красным соусом</t>
  </si>
  <si>
    <t>54-5м /54-3соус</t>
  </si>
  <si>
    <t>п/ф</t>
  </si>
  <si>
    <t>Соус сметанный с томатом</t>
  </si>
  <si>
    <t>Напиток апельсиновый</t>
  </si>
  <si>
    <t>54-33хн</t>
  </si>
  <si>
    <t>Сыр твердых сортов в нарезке</t>
  </si>
  <si>
    <t>Рагу из овощей</t>
  </si>
  <si>
    <t>Рыба(Минтай) запеченная</t>
  </si>
  <si>
    <t>Сок персиковый</t>
  </si>
  <si>
    <t>Бутерброд с сыром</t>
  </si>
  <si>
    <t>Чай с апельсином и сахаром</t>
  </si>
  <si>
    <t>54-10гн</t>
  </si>
  <si>
    <t>Апельсин</t>
  </si>
  <si>
    <t>Вареники с творогом</t>
  </si>
  <si>
    <t>Салат из свежих огурцов</t>
  </si>
  <si>
    <t>Плов с курицей</t>
  </si>
  <si>
    <t>54-12м</t>
  </si>
  <si>
    <t>Чай с яблоком и сахаром</t>
  </si>
  <si>
    <t>54-46гн</t>
  </si>
  <si>
    <t>54-5с/1308</t>
  </si>
  <si>
    <t>Суп из овощей с фрикадельками мясными и гренками</t>
  </si>
  <si>
    <t>Компот из яблок с лимоном</t>
  </si>
  <si>
    <t>54-34хн</t>
  </si>
  <si>
    <t>Печенье</t>
  </si>
  <si>
    <t>Салат из свежих помидоров</t>
  </si>
  <si>
    <t>Рыба запеченная с картофелем по-русски</t>
  </si>
  <si>
    <t>Компот из смеси сухофруктов</t>
  </si>
  <si>
    <t>54-1хн</t>
  </si>
  <si>
    <t>Вареники с картофелем</t>
  </si>
  <si>
    <t>№9.1</t>
  </si>
  <si>
    <t>бутерброд</t>
  </si>
  <si>
    <t>Вафли</t>
  </si>
  <si>
    <t>вафли</t>
  </si>
  <si>
    <t>Чай с  сахаром</t>
  </si>
  <si>
    <t>Морковь тушеная с яблоками</t>
  </si>
  <si>
    <t>Салат картофельный с морковью и зеленым горошком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</si>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</sst>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15" activePane="bottomRight" state="frozen"/>
      <selection pane="topRight" activeCell="E1" sqref="E1"/>
      <selection pane="bottomLeft" activeCell="A6" sqref="A6"/>
      <selection pane="bottomRight" activeCell="G45" sqref="G4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41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40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2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61</v>
      </c>
      <c r="F6" s="40">
        <v>200</v>
      </c>
      <c r="G6" s="40">
        <v>8.6</v>
      </c>
      <c r="H6" s="40">
        <v>8.4</v>
      </c>
      <c r="I6" s="40">
        <v>20.399999999999999</v>
      </c>
      <c r="J6" s="40">
        <v>239.7</v>
      </c>
      <c r="K6" s="41" t="s">
        <v>62</v>
      </c>
      <c r="L6" s="40"/>
    </row>
    <row r="7" spans="1:12" ht="15" x14ac:dyDescent="0.25">
      <c r="A7" s="23"/>
      <c r="B7" s="15"/>
      <c r="C7" s="11"/>
      <c r="D7" s="6" t="s">
        <v>42</v>
      </c>
      <c r="E7" s="39" t="s">
        <v>66</v>
      </c>
      <c r="F7" s="43">
        <v>100</v>
      </c>
      <c r="G7" s="43">
        <v>3.2</v>
      </c>
      <c r="H7" s="43">
        <v>2.4</v>
      </c>
      <c r="I7" s="43">
        <v>5.2</v>
      </c>
      <c r="J7" s="43">
        <v>65.2</v>
      </c>
      <c r="K7" s="44" t="s">
        <v>45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63</v>
      </c>
      <c r="F8" s="43">
        <v>200</v>
      </c>
      <c r="G8" s="43">
        <v>3.9</v>
      </c>
      <c r="H8" s="43">
        <v>2.9</v>
      </c>
      <c r="I8" s="43">
        <v>11.2</v>
      </c>
      <c r="J8" s="43">
        <v>86</v>
      </c>
      <c r="K8" s="44" t="s">
        <v>52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64</v>
      </c>
      <c r="F9" s="43">
        <v>15</v>
      </c>
      <c r="G9" s="43">
        <v>1</v>
      </c>
      <c r="H9" s="43">
        <v>0.2</v>
      </c>
      <c r="I9" s="43">
        <v>5</v>
      </c>
      <c r="J9" s="43">
        <v>25.6</v>
      </c>
      <c r="K9" s="44" t="s">
        <v>45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44</v>
      </c>
      <c r="E11" s="42" t="s">
        <v>65</v>
      </c>
      <c r="F11" s="43">
        <v>20</v>
      </c>
      <c r="G11" s="43">
        <v>1.5</v>
      </c>
      <c r="H11" s="43">
        <v>0.2</v>
      </c>
      <c r="I11" s="43">
        <v>9.8000000000000007</v>
      </c>
      <c r="J11" s="43">
        <v>46.9</v>
      </c>
      <c r="K11" s="44" t="s">
        <v>45</v>
      </c>
      <c r="L11" s="43"/>
    </row>
    <row r="12" spans="1:12" ht="15" x14ac:dyDescent="0.25">
      <c r="A12" s="23"/>
      <c r="B12" s="15"/>
      <c r="C12" s="11"/>
      <c r="D12" s="6" t="s">
        <v>101</v>
      </c>
      <c r="E12" s="42" t="s">
        <v>100</v>
      </c>
      <c r="F12" s="43">
        <v>15</v>
      </c>
      <c r="G12" s="43">
        <v>0.6</v>
      </c>
      <c r="H12" s="43">
        <v>4.5999999999999996</v>
      </c>
      <c r="I12" s="43">
        <v>9.4</v>
      </c>
      <c r="J12" s="43">
        <v>81.2</v>
      </c>
      <c r="K12" s="44" t="s">
        <v>45</v>
      </c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18.800000000000004</v>
      </c>
      <c r="H13" s="19">
        <f t="shared" si="0"/>
        <v>18.7</v>
      </c>
      <c r="I13" s="19">
        <f t="shared" si="0"/>
        <v>60.999999999999993</v>
      </c>
      <c r="J13" s="19">
        <f t="shared" si="0"/>
        <v>544.6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550</v>
      </c>
      <c r="G24" s="32">
        <f t="shared" ref="G24:J24" si="4">G13+G23</f>
        <v>18.800000000000004</v>
      </c>
      <c r="H24" s="32">
        <f t="shared" si="4"/>
        <v>18.7</v>
      </c>
      <c r="I24" s="32">
        <f t="shared" si="4"/>
        <v>60.999999999999993</v>
      </c>
      <c r="J24" s="32">
        <f t="shared" si="4"/>
        <v>544.6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150</v>
      </c>
      <c r="G25" s="40">
        <v>12.7</v>
      </c>
      <c r="H25" s="40">
        <v>18</v>
      </c>
      <c r="I25" s="40">
        <v>3.2</v>
      </c>
      <c r="J25" s="40">
        <v>245.5</v>
      </c>
      <c r="K25" s="41" t="s">
        <v>47</v>
      </c>
      <c r="L25" s="40"/>
    </row>
    <row r="26" spans="1:12" ht="15" customHeight="1" x14ac:dyDescent="0.25">
      <c r="A26" s="14"/>
      <c r="B26" s="15"/>
      <c r="C26" s="11"/>
      <c r="D26" s="6" t="s">
        <v>26</v>
      </c>
      <c r="E26" s="42" t="s">
        <v>103</v>
      </c>
      <c r="F26" s="43">
        <v>60</v>
      </c>
      <c r="G26" s="43">
        <v>0.47</v>
      </c>
      <c r="H26" s="43">
        <v>1.44</v>
      </c>
      <c r="I26" s="43">
        <v>4.38</v>
      </c>
      <c r="J26" s="43">
        <v>32.299999999999997</v>
      </c>
      <c r="K26" s="44">
        <v>482</v>
      </c>
      <c r="L26" s="43"/>
    </row>
    <row r="27" spans="1:12" ht="15" customHeight="1" x14ac:dyDescent="0.25">
      <c r="A27" s="14"/>
      <c r="B27" s="15"/>
      <c r="C27" s="11"/>
      <c r="D27" s="7" t="s">
        <v>22</v>
      </c>
      <c r="E27" s="42" t="s">
        <v>102</v>
      </c>
      <c r="F27" s="43">
        <v>200</v>
      </c>
      <c r="G27" s="43">
        <v>1.6</v>
      </c>
      <c r="H27" s="43">
        <v>0.1</v>
      </c>
      <c r="I27" s="43">
        <v>0</v>
      </c>
      <c r="J27" s="43">
        <v>5.2</v>
      </c>
      <c r="K27" s="44" t="s">
        <v>67</v>
      </c>
      <c r="L27" s="43"/>
    </row>
    <row r="28" spans="1:12" ht="15" customHeight="1" x14ac:dyDescent="0.25">
      <c r="A28" s="14"/>
      <c r="B28" s="15"/>
      <c r="C28" s="11"/>
      <c r="D28" s="7" t="s">
        <v>23</v>
      </c>
      <c r="E28" s="42" t="s">
        <v>64</v>
      </c>
      <c r="F28" s="43">
        <v>20</v>
      </c>
      <c r="G28" s="43">
        <v>1.3</v>
      </c>
      <c r="H28" s="43">
        <v>0.2</v>
      </c>
      <c r="I28" s="43">
        <v>6.7</v>
      </c>
      <c r="J28" s="43">
        <v>34.200000000000003</v>
      </c>
      <c r="K28" s="44" t="s">
        <v>45</v>
      </c>
      <c r="L28" s="43"/>
    </row>
    <row r="29" spans="1:12" ht="15" customHeight="1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customHeight="1" x14ac:dyDescent="0.25">
      <c r="A30" s="14"/>
      <c r="B30" s="15"/>
      <c r="C30" s="11"/>
      <c r="D30" s="6" t="s">
        <v>53</v>
      </c>
      <c r="E30" s="42" t="s">
        <v>48</v>
      </c>
      <c r="F30" s="43">
        <v>50</v>
      </c>
      <c r="G30" s="43">
        <v>1.3</v>
      </c>
      <c r="H30" s="43">
        <v>0.2</v>
      </c>
      <c r="I30" s="43">
        <v>6.7</v>
      </c>
      <c r="J30" s="43">
        <v>191</v>
      </c>
      <c r="K30" s="44" t="s">
        <v>45</v>
      </c>
      <c r="L30" s="43"/>
    </row>
    <row r="31" spans="1:12" ht="15" x14ac:dyDescent="0.25">
      <c r="A31" s="14"/>
      <c r="B31" s="15"/>
      <c r="C31" s="11"/>
      <c r="D31" s="6" t="s">
        <v>23</v>
      </c>
      <c r="E31" s="42" t="s">
        <v>65</v>
      </c>
      <c r="F31" s="43">
        <v>20</v>
      </c>
      <c r="G31" s="43">
        <v>1.5</v>
      </c>
      <c r="H31" s="43">
        <v>0.2</v>
      </c>
      <c r="I31" s="43">
        <v>9.8000000000000007</v>
      </c>
      <c r="J31" s="43">
        <v>46.9</v>
      </c>
      <c r="K31" s="44" t="s">
        <v>45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18.87</v>
      </c>
      <c r="H32" s="19">
        <f t="shared" ref="H32" si="7">SUM(H25:H31)</f>
        <v>20.14</v>
      </c>
      <c r="I32" s="19">
        <f t="shared" ref="I32" si="8">SUM(I25:I31)</f>
        <v>30.78</v>
      </c>
      <c r="J32" s="19">
        <f t="shared" ref="J32:L32" si="9">SUM(J25:J31)</f>
        <v>555.1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500</v>
      </c>
      <c r="G43" s="32">
        <f t="shared" ref="G43" si="14">G32+G42</f>
        <v>18.87</v>
      </c>
      <c r="H43" s="32">
        <f t="shared" ref="H43" si="15">H32+H42</f>
        <v>20.14</v>
      </c>
      <c r="I43" s="32">
        <f t="shared" ref="I43" si="16">I32+I42</f>
        <v>30.78</v>
      </c>
      <c r="J43" s="32">
        <f t="shared" ref="J43:L43" si="17">J32+J42</f>
        <v>555.1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150</v>
      </c>
      <c r="G44" s="40">
        <v>3.1</v>
      </c>
      <c r="H44" s="40">
        <v>5.3</v>
      </c>
      <c r="I44" s="40">
        <v>19.8</v>
      </c>
      <c r="J44" s="40">
        <v>139.4</v>
      </c>
      <c r="K44" s="41" t="s">
        <v>60</v>
      </c>
      <c r="L44" s="40"/>
    </row>
    <row r="45" spans="1:12" ht="15" x14ac:dyDescent="0.25">
      <c r="A45" s="23"/>
      <c r="B45" s="15"/>
      <c r="C45" s="11"/>
      <c r="D45" s="6" t="s">
        <v>26</v>
      </c>
      <c r="E45" s="42" t="s">
        <v>104</v>
      </c>
      <c r="F45" s="43">
        <v>60</v>
      </c>
      <c r="G45" s="43">
        <v>1.7</v>
      </c>
      <c r="H45" s="43">
        <v>4.3</v>
      </c>
      <c r="I45" s="43">
        <v>6.2</v>
      </c>
      <c r="J45" s="43">
        <v>70.3</v>
      </c>
      <c r="K45" s="44" t="s">
        <v>105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0.6</v>
      </c>
      <c r="H46" s="43">
        <v>0.2</v>
      </c>
      <c r="I46" s="43">
        <v>15.1</v>
      </c>
      <c r="J46" s="43">
        <v>65.400000000000006</v>
      </c>
      <c r="K46" s="44" t="s">
        <v>56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65</v>
      </c>
      <c r="F47" s="43">
        <v>35</v>
      </c>
      <c r="G47" s="43">
        <v>2.7</v>
      </c>
      <c r="H47" s="43">
        <v>0.3</v>
      </c>
      <c r="I47" s="43">
        <v>17.2</v>
      </c>
      <c r="J47" s="43">
        <v>82</v>
      </c>
      <c r="K47" s="44" t="s">
        <v>45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25.5" x14ac:dyDescent="0.25">
      <c r="A49" s="23"/>
      <c r="B49" s="15"/>
      <c r="C49" s="11"/>
      <c r="D49" s="6" t="s">
        <v>21</v>
      </c>
      <c r="E49" s="42" t="s">
        <v>68</v>
      </c>
      <c r="F49" s="43">
        <v>120</v>
      </c>
      <c r="G49" s="43">
        <v>18.2</v>
      </c>
      <c r="H49" s="43">
        <v>4.5999999999999996</v>
      </c>
      <c r="I49" s="43">
        <v>14.7</v>
      </c>
      <c r="J49" s="43">
        <v>173</v>
      </c>
      <c r="K49" s="44" t="s">
        <v>69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565</v>
      </c>
      <c r="G51" s="19">
        <f t="shared" ref="G51" si="18">SUM(G44:G50)</f>
        <v>26.299999999999997</v>
      </c>
      <c r="H51" s="19">
        <f t="shared" ref="H51" si="19">SUM(H44:H50)</f>
        <v>14.7</v>
      </c>
      <c r="I51" s="19">
        <f t="shared" ref="I51" si="20">SUM(I44:I50)</f>
        <v>73</v>
      </c>
      <c r="J51" s="19">
        <f t="shared" ref="J51:L51" si="21">SUM(J44:J50)</f>
        <v>530.1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565</v>
      </c>
      <c r="G62" s="32">
        <f t="shared" ref="G62" si="26">G51+G61</f>
        <v>26.299999999999997</v>
      </c>
      <c r="H62" s="32">
        <f t="shared" ref="H62" si="27">H51+H61</f>
        <v>14.7</v>
      </c>
      <c r="I62" s="32">
        <f t="shared" ref="I62" si="28">I51+I61</f>
        <v>73</v>
      </c>
      <c r="J62" s="32">
        <f t="shared" ref="J62:L62" si="29">J51+J61</f>
        <v>530.1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97</v>
      </c>
      <c r="F63" s="40">
        <v>200</v>
      </c>
      <c r="G63" s="40">
        <v>22.6</v>
      </c>
      <c r="H63" s="40">
        <v>11.3</v>
      </c>
      <c r="I63" s="40">
        <v>29.6</v>
      </c>
      <c r="J63" s="40">
        <v>309.60000000000002</v>
      </c>
      <c r="K63" s="41" t="s">
        <v>70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71</v>
      </c>
      <c r="F64" s="43">
        <v>30</v>
      </c>
      <c r="G64" s="43">
        <v>0.5</v>
      </c>
      <c r="H64" s="43">
        <v>1</v>
      </c>
      <c r="I64" s="43">
        <v>1.9</v>
      </c>
      <c r="J64" s="43">
        <v>18.399999999999999</v>
      </c>
      <c r="K64" s="44">
        <v>1009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72</v>
      </c>
      <c r="F65" s="43">
        <v>200</v>
      </c>
      <c r="G65" s="43">
        <v>0.2</v>
      </c>
      <c r="H65" s="43">
        <v>0</v>
      </c>
      <c r="I65" s="43">
        <v>8</v>
      </c>
      <c r="J65" s="43">
        <v>33</v>
      </c>
      <c r="K65" s="44" t="s">
        <v>73</v>
      </c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51</v>
      </c>
      <c r="F67" s="43">
        <v>100</v>
      </c>
      <c r="G67" s="43">
        <v>1.5</v>
      </c>
      <c r="H67" s="43">
        <v>0.5</v>
      </c>
      <c r="I67" s="43">
        <v>21</v>
      </c>
      <c r="J67" s="43">
        <v>94.5</v>
      </c>
      <c r="K67" s="44" t="s">
        <v>45</v>
      </c>
      <c r="L67" s="43"/>
    </row>
    <row r="68" spans="1:12" ht="15" x14ac:dyDescent="0.25">
      <c r="A68" s="23"/>
      <c r="B68" s="15"/>
      <c r="C68" s="11"/>
      <c r="D68" s="6" t="s">
        <v>23</v>
      </c>
      <c r="E68" s="42" t="s">
        <v>65</v>
      </c>
      <c r="F68" s="43">
        <v>30</v>
      </c>
      <c r="G68" s="43">
        <v>2.2999999999999998</v>
      </c>
      <c r="H68" s="43">
        <v>0.2</v>
      </c>
      <c r="I68" s="43">
        <v>14.8</v>
      </c>
      <c r="J68" s="43">
        <v>70.3</v>
      </c>
      <c r="K68" s="44" t="s">
        <v>45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27.1</v>
      </c>
      <c r="H70" s="19">
        <f t="shared" ref="H70" si="31">SUM(H63:H69)</f>
        <v>13</v>
      </c>
      <c r="I70" s="19">
        <f t="shared" ref="I70" si="32">SUM(I63:I69)</f>
        <v>75.3</v>
      </c>
      <c r="J70" s="19">
        <f t="shared" ref="J70:L70" si="33">SUM(J63:J69)</f>
        <v>525.79999999999995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560</v>
      </c>
      <c r="G81" s="32">
        <f t="shared" ref="G81" si="38">G70+G80</f>
        <v>27.1</v>
      </c>
      <c r="H81" s="32">
        <f t="shared" ref="H81" si="39">H70+H80</f>
        <v>13</v>
      </c>
      <c r="I81" s="32">
        <f t="shared" ref="I81" si="40">I70+I80</f>
        <v>75.3</v>
      </c>
      <c r="J81" s="32">
        <f t="shared" ref="J81:L81" si="41">J70+J80</f>
        <v>525.79999999999995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75</v>
      </c>
      <c r="F82" s="40">
        <v>150</v>
      </c>
      <c r="G82" s="40">
        <v>3.4</v>
      </c>
      <c r="H82" s="40">
        <v>7</v>
      </c>
      <c r="I82" s="40">
        <v>15.1</v>
      </c>
      <c r="J82" s="40">
        <v>137.19999999999999</v>
      </c>
      <c r="K82" s="41">
        <v>111</v>
      </c>
      <c r="L82" s="40"/>
    </row>
    <row r="83" spans="1:12" ht="15" x14ac:dyDescent="0.25">
      <c r="A83" s="23"/>
      <c r="B83" s="15"/>
      <c r="C83" s="11"/>
      <c r="D83" s="6" t="s">
        <v>21</v>
      </c>
      <c r="E83" s="42" t="s">
        <v>76</v>
      </c>
      <c r="F83" s="43">
        <v>90</v>
      </c>
      <c r="G83" s="43">
        <v>15.3</v>
      </c>
      <c r="H83" s="43">
        <v>4</v>
      </c>
      <c r="I83" s="43">
        <v>3.4</v>
      </c>
      <c r="J83" s="43">
        <v>111.2</v>
      </c>
      <c r="K83" s="44">
        <v>69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77</v>
      </c>
      <c r="F84" s="43">
        <v>200</v>
      </c>
      <c r="G84" s="43">
        <v>0.6</v>
      </c>
      <c r="H84" s="43">
        <v>0</v>
      </c>
      <c r="I84" s="43">
        <v>33</v>
      </c>
      <c r="J84" s="43">
        <v>134.4</v>
      </c>
      <c r="K84" s="44" t="s">
        <v>45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65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45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23</v>
      </c>
      <c r="E87" s="42" t="s">
        <v>64</v>
      </c>
      <c r="F87" s="43">
        <v>20</v>
      </c>
      <c r="G87" s="43">
        <v>1.3</v>
      </c>
      <c r="H87" s="43">
        <v>0.2</v>
      </c>
      <c r="I87" s="43">
        <v>6.7</v>
      </c>
      <c r="J87" s="43">
        <v>34.200000000000003</v>
      </c>
      <c r="K87" s="44" t="s">
        <v>45</v>
      </c>
      <c r="L87" s="43"/>
    </row>
    <row r="88" spans="1:12" ht="15" x14ac:dyDescent="0.25">
      <c r="A88" s="23"/>
      <c r="B88" s="15"/>
      <c r="C88" s="11"/>
      <c r="D88" s="6" t="s">
        <v>42</v>
      </c>
      <c r="E88" s="42" t="s">
        <v>74</v>
      </c>
      <c r="F88" s="43">
        <v>15</v>
      </c>
      <c r="G88" s="43">
        <v>3.5</v>
      </c>
      <c r="H88" s="43">
        <v>4.4000000000000004</v>
      </c>
      <c r="I88" s="43">
        <v>0</v>
      </c>
      <c r="J88" s="43">
        <v>53.7</v>
      </c>
      <c r="K88" s="44" t="s">
        <v>43</v>
      </c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26.400000000000002</v>
      </c>
      <c r="H89" s="19">
        <f t="shared" ref="H89" si="43">SUM(H82:H88)</f>
        <v>15.799999999999999</v>
      </c>
      <c r="I89" s="19">
        <f t="shared" ref="I89" si="44">SUM(I82:I88)</f>
        <v>73</v>
      </c>
      <c r="J89" s="19">
        <f t="shared" ref="J89:L89" si="45">SUM(J82:J88)</f>
        <v>541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505</v>
      </c>
      <c r="G100" s="32">
        <f t="shared" ref="G100" si="50">G89+G99</f>
        <v>26.400000000000002</v>
      </c>
      <c r="H100" s="32">
        <f t="shared" ref="H100" si="51">H89+H99</f>
        <v>15.799999999999999</v>
      </c>
      <c r="I100" s="32">
        <f t="shared" ref="I100" si="52">I89+I99</f>
        <v>73</v>
      </c>
      <c r="J100" s="32">
        <f t="shared" ref="J100:L100" si="53">J89+J99</f>
        <v>541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180</v>
      </c>
      <c r="G101" s="40">
        <v>7.5</v>
      </c>
      <c r="H101" s="40">
        <v>9.1</v>
      </c>
      <c r="I101" s="40">
        <v>33.9</v>
      </c>
      <c r="J101" s="40">
        <v>247.4</v>
      </c>
      <c r="K101" s="41" t="s">
        <v>58</v>
      </c>
      <c r="L101" s="40"/>
    </row>
    <row r="102" spans="1:12" ht="15" x14ac:dyDescent="0.25">
      <c r="A102" s="23"/>
      <c r="B102" s="15"/>
      <c r="C102" s="11"/>
      <c r="D102" s="6" t="s">
        <v>26</v>
      </c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49</v>
      </c>
      <c r="F103" s="43">
        <v>200</v>
      </c>
      <c r="G103" s="43">
        <v>4.7</v>
      </c>
      <c r="H103" s="43">
        <v>3.5</v>
      </c>
      <c r="I103" s="43">
        <v>12.5</v>
      </c>
      <c r="J103" s="43">
        <v>100.4</v>
      </c>
      <c r="K103" s="44" t="s">
        <v>50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64</v>
      </c>
      <c r="F104" s="43">
        <v>20</v>
      </c>
      <c r="G104" s="43">
        <v>1.3</v>
      </c>
      <c r="H104" s="43">
        <v>0.2</v>
      </c>
      <c r="I104" s="43">
        <v>6.7</v>
      </c>
      <c r="J104" s="43">
        <v>34.200000000000003</v>
      </c>
      <c r="K104" s="44" t="s">
        <v>45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54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45</v>
      </c>
      <c r="L105" s="43"/>
    </row>
    <row r="106" spans="1:12" ht="15" x14ac:dyDescent="0.25">
      <c r="A106" s="23"/>
      <c r="B106" s="15"/>
      <c r="C106" s="11"/>
      <c r="D106" s="6" t="s">
        <v>23</v>
      </c>
      <c r="E106" s="42" t="s">
        <v>65</v>
      </c>
      <c r="F106" s="43">
        <v>30</v>
      </c>
      <c r="G106" s="43">
        <v>2.2999999999999998</v>
      </c>
      <c r="H106" s="43">
        <v>0.2</v>
      </c>
      <c r="I106" s="43">
        <v>14.8</v>
      </c>
      <c r="J106" s="43">
        <v>70.3</v>
      </c>
      <c r="K106" s="44" t="s">
        <v>45</v>
      </c>
      <c r="L106" s="43"/>
    </row>
    <row r="107" spans="1:12" ht="15" x14ac:dyDescent="0.25">
      <c r="A107" s="23"/>
      <c r="B107" s="15"/>
      <c r="C107" s="11"/>
      <c r="D107" s="6" t="s">
        <v>53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16.2</v>
      </c>
      <c r="H108" s="19">
        <f t="shared" si="54"/>
        <v>13.399999999999999</v>
      </c>
      <c r="I108" s="19">
        <f t="shared" si="54"/>
        <v>77.7</v>
      </c>
      <c r="J108" s="19">
        <f t="shared" si="54"/>
        <v>496.7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530</v>
      </c>
      <c r="G119" s="32">
        <f t="shared" ref="G119" si="58">G108+G118</f>
        <v>16.2</v>
      </c>
      <c r="H119" s="32">
        <f t="shared" ref="H119" si="59">H108+H118</f>
        <v>13.399999999999999</v>
      </c>
      <c r="I119" s="32">
        <f t="shared" ref="I119" si="60">I108+I118</f>
        <v>77.7</v>
      </c>
      <c r="J119" s="32">
        <f t="shared" ref="J119:L119" si="61">J108+J118</f>
        <v>496.7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1" t="s">
        <v>82</v>
      </c>
      <c r="F120" s="40">
        <v>150</v>
      </c>
      <c r="G120" s="40">
        <v>29.7</v>
      </c>
      <c r="H120" s="40">
        <v>10.7</v>
      </c>
      <c r="I120" s="40">
        <v>21.6</v>
      </c>
      <c r="J120" s="40">
        <v>301.3</v>
      </c>
      <c r="K120" s="41" t="s">
        <v>45</v>
      </c>
      <c r="L120" s="40"/>
    </row>
    <row r="121" spans="1:12" ht="15" x14ac:dyDescent="0.25">
      <c r="A121" s="14"/>
      <c r="B121" s="15"/>
      <c r="C121" s="11"/>
      <c r="D121" s="6" t="s">
        <v>99</v>
      </c>
      <c r="E121" s="42" t="s">
        <v>78</v>
      </c>
      <c r="F121" s="43">
        <v>30</v>
      </c>
      <c r="G121" s="43">
        <v>4.9000000000000004</v>
      </c>
      <c r="H121" s="43">
        <v>8.9</v>
      </c>
      <c r="I121" s="43">
        <v>8.9</v>
      </c>
      <c r="J121" s="43">
        <v>135.6</v>
      </c>
      <c r="K121" s="44">
        <v>3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79</v>
      </c>
      <c r="F122" s="43">
        <v>200</v>
      </c>
      <c r="G122" s="43">
        <v>0.3</v>
      </c>
      <c r="H122" s="43">
        <v>0.1</v>
      </c>
      <c r="I122" s="43">
        <v>7.2</v>
      </c>
      <c r="J122" s="43">
        <v>30.3</v>
      </c>
      <c r="K122" s="44" t="s">
        <v>80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64</v>
      </c>
      <c r="F123" s="43">
        <v>20</v>
      </c>
      <c r="G123" s="43">
        <v>1.3</v>
      </c>
      <c r="H123" s="43">
        <v>0.2</v>
      </c>
      <c r="I123" s="43">
        <v>6.7</v>
      </c>
      <c r="J123" s="43">
        <v>34.200000000000003</v>
      </c>
      <c r="K123" s="44" t="s">
        <v>45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81</v>
      </c>
      <c r="F124" s="43">
        <v>100</v>
      </c>
      <c r="G124" s="43">
        <v>0.9</v>
      </c>
      <c r="H124" s="43">
        <v>0.2</v>
      </c>
      <c r="I124" s="43">
        <v>8.1</v>
      </c>
      <c r="J124" s="43">
        <v>37.799999999999997</v>
      </c>
      <c r="K124" s="44" t="s">
        <v>45</v>
      </c>
      <c r="L124" s="43"/>
    </row>
    <row r="125" spans="1:12" ht="15" x14ac:dyDescent="0.25">
      <c r="A125" s="14"/>
      <c r="B125" s="15"/>
      <c r="C125" s="11"/>
      <c r="D125" s="6" t="s">
        <v>30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 t="s">
        <v>23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37.099999999999994</v>
      </c>
      <c r="H127" s="19">
        <f t="shared" si="62"/>
        <v>20.100000000000001</v>
      </c>
      <c r="I127" s="19">
        <f t="shared" si="62"/>
        <v>52.500000000000007</v>
      </c>
      <c r="J127" s="19">
        <f t="shared" si="62"/>
        <v>539.19999999999993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500</v>
      </c>
      <c r="G138" s="32">
        <f t="shared" ref="G138" si="66">G127+G137</f>
        <v>37.099999999999994</v>
      </c>
      <c r="H138" s="32">
        <f t="shared" ref="H138" si="67">H127+H137</f>
        <v>20.100000000000001</v>
      </c>
      <c r="I138" s="32">
        <f t="shared" ref="I138" si="68">I127+I137</f>
        <v>52.500000000000007</v>
      </c>
      <c r="J138" s="32">
        <f t="shared" ref="J138:L138" si="69">J127+J137</f>
        <v>539.19999999999993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84</v>
      </c>
      <c r="F139" s="40">
        <v>200</v>
      </c>
      <c r="G139" s="40">
        <v>27.3</v>
      </c>
      <c r="H139" s="40">
        <v>6.5</v>
      </c>
      <c r="I139" s="40">
        <v>33.299999999999997</v>
      </c>
      <c r="J139" s="40">
        <v>300.60000000000002</v>
      </c>
      <c r="K139" s="41" t="s">
        <v>85</v>
      </c>
      <c r="L139" s="40"/>
    </row>
    <row r="140" spans="1:12" ht="15" x14ac:dyDescent="0.25">
      <c r="A140" s="23"/>
      <c r="B140" s="15"/>
      <c r="C140" s="11"/>
      <c r="D140" s="6" t="s">
        <v>26</v>
      </c>
      <c r="E140" s="42" t="s">
        <v>83</v>
      </c>
      <c r="F140" s="43">
        <v>60</v>
      </c>
      <c r="G140" s="43">
        <v>0.5</v>
      </c>
      <c r="H140" s="43">
        <v>3.1</v>
      </c>
      <c r="I140" s="43">
        <v>1.4</v>
      </c>
      <c r="J140" s="43">
        <v>35</v>
      </c>
      <c r="K140" s="44" t="s">
        <v>98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86</v>
      </c>
      <c r="F141" s="43">
        <v>200</v>
      </c>
      <c r="G141" s="43">
        <v>0.2</v>
      </c>
      <c r="H141" s="43">
        <v>0.1</v>
      </c>
      <c r="I141" s="43">
        <v>7.5</v>
      </c>
      <c r="J141" s="43">
        <v>31.7</v>
      </c>
      <c r="K141" s="44" t="s">
        <v>87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65</v>
      </c>
      <c r="F142" s="43">
        <v>30</v>
      </c>
      <c r="G142" s="43">
        <v>2.2999999999999998</v>
      </c>
      <c r="H142" s="43">
        <v>0.2</v>
      </c>
      <c r="I142" s="43">
        <v>14.8</v>
      </c>
      <c r="J142" s="43">
        <v>70.3</v>
      </c>
      <c r="K142" s="44" t="s">
        <v>45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30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 t="s">
        <v>23</v>
      </c>
      <c r="E145" s="42" t="s">
        <v>64</v>
      </c>
      <c r="F145" s="43">
        <v>20</v>
      </c>
      <c r="G145" s="43">
        <v>1.3</v>
      </c>
      <c r="H145" s="43">
        <v>0.2</v>
      </c>
      <c r="I145" s="43">
        <v>6.7</v>
      </c>
      <c r="J145" s="43">
        <v>34.200000000000003</v>
      </c>
      <c r="K145" s="44" t="s">
        <v>45</v>
      </c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31.6</v>
      </c>
      <c r="H146" s="19">
        <f t="shared" si="70"/>
        <v>10.099999999999998</v>
      </c>
      <c r="I146" s="19">
        <f t="shared" si="70"/>
        <v>63.7</v>
      </c>
      <c r="J146" s="19">
        <f t="shared" si="70"/>
        <v>471.8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510</v>
      </c>
      <c r="G157" s="32">
        <f t="shared" ref="G157" si="74">G146+G156</f>
        <v>31.6</v>
      </c>
      <c r="H157" s="32">
        <f t="shared" ref="H157" si="75">H146+H156</f>
        <v>10.099999999999998</v>
      </c>
      <c r="I157" s="32">
        <f t="shared" ref="I157" si="76">I146+I156</f>
        <v>63.7</v>
      </c>
      <c r="J157" s="32">
        <f t="shared" ref="J157:L157" si="77">J146+J156</f>
        <v>471.8</v>
      </c>
      <c r="K157" s="32"/>
      <c r="L157" s="32">
        <f t="shared" si="77"/>
        <v>0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89</v>
      </c>
      <c r="F158" s="40">
        <v>295</v>
      </c>
      <c r="G158" s="40">
        <v>13.8</v>
      </c>
      <c r="H158" s="40">
        <v>12</v>
      </c>
      <c r="I158" s="40">
        <v>36.799999999999997</v>
      </c>
      <c r="J158" s="40">
        <v>310.8</v>
      </c>
      <c r="K158" s="41" t="s">
        <v>88</v>
      </c>
      <c r="L158" s="40"/>
    </row>
    <row r="159" spans="1:12" ht="15" x14ac:dyDescent="0.25">
      <c r="A159" s="23"/>
      <c r="B159" s="15"/>
      <c r="C159" s="11"/>
      <c r="D159" s="6" t="s">
        <v>53</v>
      </c>
      <c r="E159" s="42" t="s">
        <v>92</v>
      </c>
      <c r="F159" s="43">
        <v>20</v>
      </c>
      <c r="G159" s="43">
        <v>1.5</v>
      </c>
      <c r="H159" s="43">
        <v>2</v>
      </c>
      <c r="I159" s="43">
        <v>14.9</v>
      </c>
      <c r="J159" s="43">
        <v>83.2</v>
      </c>
      <c r="K159" s="44" t="s">
        <v>45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90</v>
      </c>
      <c r="F160" s="43">
        <v>200</v>
      </c>
      <c r="G160" s="43">
        <v>0.2</v>
      </c>
      <c r="H160" s="43">
        <v>0.2</v>
      </c>
      <c r="I160" s="43">
        <v>11</v>
      </c>
      <c r="J160" s="43">
        <v>46.7</v>
      </c>
      <c r="K160" s="44" t="s">
        <v>91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65</v>
      </c>
      <c r="F161" s="43">
        <v>30</v>
      </c>
      <c r="G161" s="43">
        <v>2.2999999999999998</v>
      </c>
      <c r="H161" s="43">
        <v>0.2</v>
      </c>
      <c r="I161" s="43">
        <v>14.8</v>
      </c>
      <c r="J161" s="43">
        <v>70.3</v>
      </c>
      <c r="K161" s="44" t="s">
        <v>45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8">SUM(G158:G164)</f>
        <v>17.8</v>
      </c>
      <c r="H165" s="19">
        <f t="shared" si="78"/>
        <v>14.399999999999999</v>
      </c>
      <c r="I165" s="19">
        <f t="shared" si="78"/>
        <v>77.5</v>
      </c>
      <c r="J165" s="19">
        <f t="shared" si="78"/>
        <v>511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545</v>
      </c>
      <c r="G176" s="32">
        <f t="shared" ref="G176" si="82">G165+G175</f>
        <v>17.8</v>
      </c>
      <c r="H176" s="32">
        <f t="shared" ref="H176" si="83">H165+H175</f>
        <v>14.399999999999999</v>
      </c>
      <c r="I176" s="32">
        <f t="shared" ref="I176" si="84">I165+I175</f>
        <v>77.5</v>
      </c>
      <c r="J176" s="32">
        <f t="shared" ref="J176:L176" si="85">J165+J175</f>
        <v>511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94</v>
      </c>
      <c r="F177" s="40">
        <v>230.9</v>
      </c>
      <c r="G177" s="40">
        <v>0.6</v>
      </c>
      <c r="H177" s="40">
        <v>3.1</v>
      </c>
      <c r="I177" s="40">
        <v>3</v>
      </c>
      <c r="J177" s="40">
        <v>230.9</v>
      </c>
      <c r="K177" s="41">
        <v>8</v>
      </c>
      <c r="L177" s="40"/>
    </row>
    <row r="178" spans="1:12" ht="15" x14ac:dyDescent="0.25">
      <c r="A178" s="23"/>
      <c r="B178" s="15"/>
      <c r="C178" s="11"/>
      <c r="D178" s="6" t="s">
        <v>26</v>
      </c>
      <c r="E178" s="42" t="s">
        <v>93</v>
      </c>
      <c r="F178" s="43">
        <v>60</v>
      </c>
      <c r="G178" s="43">
        <v>0.6</v>
      </c>
      <c r="H178" s="43">
        <v>3.1</v>
      </c>
      <c r="I178" s="43">
        <v>3</v>
      </c>
      <c r="J178" s="43">
        <v>42.2</v>
      </c>
      <c r="K178" s="44">
        <v>8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95</v>
      </c>
      <c r="F179" s="43">
        <v>200</v>
      </c>
      <c r="G179" s="43">
        <v>0.5</v>
      </c>
      <c r="H179" s="43">
        <v>0</v>
      </c>
      <c r="I179" s="43">
        <v>19.8</v>
      </c>
      <c r="J179" s="43">
        <v>81</v>
      </c>
      <c r="K179" s="44" t="s">
        <v>96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65</v>
      </c>
      <c r="F180" s="43">
        <v>35</v>
      </c>
      <c r="G180" s="43">
        <v>2.7</v>
      </c>
      <c r="H180" s="43">
        <v>0.3</v>
      </c>
      <c r="I180" s="43">
        <v>17.2</v>
      </c>
      <c r="J180" s="43">
        <v>82</v>
      </c>
      <c r="K180" s="44" t="s">
        <v>45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30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 t="s">
        <v>23</v>
      </c>
      <c r="E183" s="42" t="s">
        <v>64</v>
      </c>
      <c r="F183" s="43">
        <v>20</v>
      </c>
      <c r="G183" s="43">
        <v>1.3</v>
      </c>
      <c r="H183" s="43">
        <v>0.2</v>
      </c>
      <c r="I183" s="43">
        <v>6.7</v>
      </c>
      <c r="J183" s="43">
        <v>34.200000000000003</v>
      </c>
      <c r="K183" s="44" t="s">
        <v>45</v>
      </c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545.9</v>
      </c>
      <c r="G184" s="19">
        <f t="shared" ref="G184:J184" si="86">SUM(G177:G183)</f>
        <v>5.7</v>
      </c>
      <c r="H184" s="19">
        <f t="shared" si="86"/>
        <v>6.7</v>
      </c>
      <c r="I184" s="19">
        <f t="shared" si="86"/>
        <v>49.7</v>
      </c>
      <c r="J184" s="19">
        <f t="shared" si="86"/>
        <v>470.3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545.9</v>
      </c>
      <c r="G195" s="32">
        <f t="shared" ref="G195" si="90">G184+G194</f>
        <v>5.7</v>
      </c>
      <c r="H195" s="32">
        <f t="shared" ref="H195" si="91">H184+H194</f>
        <v>6.7</v>
      </c>
      <c r="I195" s="32">
        <f t="shared" ref="I195" si="92">I184+I194</f>
        <v>49.7</v>
      </c>
      <c r="J195" s="32">
        <f t="shared" ref="J195:L195" si="93">J184+J194</f>
        <v>470.3</v>
      </c>
      <c r="K195" s="32"/>
      <c r="L195" s="32">
        <f t="shared" si="93"/>
        <v>0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531.08999999999992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22.586999999999996</v>
      </c>
      <c r="H196" s="34">
        <f t="shared" si="94"/>
        <v>14.703999999999999</v>
      </c>
      <c r="I196" s="34">
        <f t="shared" si="94"/>
        <v>63.418000000000006</v>
      </c>
      <c r="J196" s="34">
        <f t="shared" si="94"/>
        <v>518.56000000000006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2025-09-22T03:26:30Z</cp:lastPrinted>
  <dcterms:created xsi:type="dcterms:W3CDTF">2022-05-16T14:23:56Z</dcterms:created>
  <dcterms:modified xsi:type="dcterms:W3CDTF">2026-04-05T13:11:47Z</dcterms:modified>
</cp:coreProperties>
</file>